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an\Documents\1st Sandringham Scout Group\1st Sandringham\1st Sandringham Cubs\Year 2015\"/>
    </mc:Choice>
  </mc:AlternateContent>
  <bookViews>
    <workbookView xWindow="0" yWindow="0" windowWidth="14205" windowHeight="11730"/>
  </bookViews>
  <sheets>
    <sheet name="Term 4" sheetId="1" r:id="rId1"/>
  </sheets>
  <definedNames>
    <definedName name="_xlnm.Print_Area" localSheetId="0">'Term 4'!$A$1:$E$46</definedName>
    <definedName name="_xlnm.Print_Titles" localSheetId="0">'Term 4'!$1:$7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4" i="1"/>
  <c r="B44" i="1" l="1"/>
  <c r="B43" i="1"/>
  <c r="A43" i="1"/>
  <c r="B42" i="1"/>
  <c r="B41" i="1"/>
  <c r="B40" i="1"/>
  <c r="B39" i="1"/>
  <c r="B37" i="1"/>
  <c r="B38" i="1"/>
  <c r="B36" i="1"/>
  <c r="B35" i="1"/>
  <c r="A34" i="1"/>
  <c r="A33" i="1"/>
  <c r="A12" i="1"/>
  <c r="A14" i="1" s="1"/>
  <c r="A15" i="1" s="1"/>
  <c r="A35" i="1" l="1"/>
  <c r="A36" i="1"/>
  <c r="A37" i="1" l="1"/>
  <c r="A16" i="1" l="1"/>
  <c r="A17" i="1" s="1"/>
  <c r="A40" i="1" s="1"/>
  <c r="A38" i="1"/>
  <c r="A19" i="1" l="1"/>
  <c r="A39" i="1"/>
  <c r="A20" i="1" l="1"/>
  <c r="A41" i="1"/>
  <c r="A42" i="1" l="1"/>
  <c r="A22" i="1"/>
  <c r="A44" i="1" s="1"/>
</calcChain>
</file>

<file path=xl/sharedStrings.xml><?xml version="1.0" encoding="utf-8"?>
<sst xmlns="http://schemas.openxmlformats.org/spreadsheetml/2006/main" count="55" uniqueCount="51">
  <si>
    <r>
      <t>1</t>
    </r>
    <r>
      <rPr>
        <b/>
        <u/>
        <vertAlign val="superscript"/>
        <sz val="16"/>
        <rFont val="Times New Roman"/>
        <family val="1"/>
      </rPr>
      <t>st</t>
    </r>
    <r>
      <rPr>
        <b/>
        <u/>
        <sz val="16"/>
        <rFont val="Times New Roman"/>
        <family val="1"/>
      </rPr>
      <t xml:space="preserve"> SANDRINGHAM</t>
    </r>
  </si>
  <si>
    <t>CUB SCOUTS</t>
  </si>
  <si>
    <t>Activity Program</t>
  </si>
  <si>
    <t>Themes for the Term</t>
  </si>
  <si>
    <t>MEETING DATE</t>
  </si>
  <si>
    <t>THEME</t>
  </si>
  <si>
    <t>DUTY SIX</t>
  </si>
  <si>
    <t>TEST</t>
  </si>
  <si>
    <t>Comments</t>
  </si>
  <si>
    <t>Red</t>
  </si>
  <si>
    <t>Boomerang Test 1</t>
  </si>
  <si>
    <t>White</t>
  </si>
  <si>
    <t>Space Badge</t>
  </si>
  <si>
    <t>Black</t>
  </si>
  <si>
    <t>Boomerang Test 7</t>
  </si>
  <si>
    <t>Grey</t>
  </si>
  <si>
    <t>Brown</t>
  </si>
  <si>
    <t>Boomerang Test 4</t>
  </si>
  <si>
    <t>Boomerang Test 3</t>
  </si>
  <si>
    <t>Boomerang Test 8</t>
  </si>
  <si>
    <t>Cubs Return Term 4</t>
  </si>
  <si>
    <t xml:space="preserve">Our meetings start at 7.00 pm.  Please make sure you are at the hall by 6.55 pm and ready for the opening of the meeting.  Duty six must prepare the flag for flag break. </t>
  </si>
  <si>
    <t>You must be collected by a responsible adult from the Hall after the meeting.  No Cub Scout should leave the hall until the person picking them up arrives in the hall.</t>
  </si>
  <si>
    <t>Leaders</t>
  </si>
  <si>
    <t>Mob  0438670390</t>
  </si>
  <si>
    <t>Brian Cook</t>
  </si>
  <si>
    <t>Mob  0412260615</t>
  </si>
  <si>
    <t>Mob 0437540989</t>
  </si>
  <si>
    <t>Roster for Parent Helpers</t>
  </si>
  <si>
    <t>FAMILY ROSTER</t>
  </si>
  <si>
    <t>Games Night</t>
  </si>
  <si>
    <t>Billy Cart Preparation</t>
  </si>
  <si>
    <t>Billy Cart Derby (District)</t>
  </si>
  <si>
    <t>No Cubs - Pack Council (Sixes &amp; Seconds</t>
  </si>
  <si>
    <t>Halloween</t>
  </si>
  <si>
    <t>Compass/Outdoor Skills</t>
  </si>
  <si>
    <t>Bike Hike</t>
  </si>
  <si>
    <t>13 - 15 November</t>
  </si>
  <si>
    <t>District Camp - Sixers. Seconds &amp; 10 y/o</t>
  </si>
  <si>
    <t>Christmas Decorations</t>
  </si>
  <si>
    <t>Christmas Cooking</t>
  </si>
  <si>
    <t>Beach night - break up night with Joeys</t>
  </si>
  <si>
    <t>Genevieve Kanowski</t>
  </si>
  <si>
    <t xml:space="preserve"> DEMETRIADES, PENNINGTON, TRENFIELD,  NICOL, PAINTER</t>
  </si>
  <si>
    <t>COLE, PEWTRESS, GODSON, WIGHTMAN,CRAIG</t>
  </si>
  <si>
    <t>BIRT, BILLINGTON, SALLABANK, HIBBERSON,ROBBINS</t>
  </si>
  <si>
    <t>ALLEN, MACKIGGAN, GARNER, ASTL', DALEY</t>
  </si>
  <si>
    <t>KERR-BELL, JOUGHIN, HYNES, VASSALLO, MARCUS</t>
  </si>
  <si>
    <t>COOPER, MARCUS, HOLLINGSWORTH, WIGHTMAN, SADO</t>
  </si>
  <si>
    <t>Term 4 2015</t>
  </si>
  <si>
    <t>Rachael Luke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</si>
</sst>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d\ mmmm\ yyyy;@"/>
  </numFmts>
  <fonts count="12" x14ac:knownFonts="1">
    <font>
      <sz val="10"/>
      <name val="Arial"/>
      <family val="2"/>
    </font>
    <font>
      <sz val="10"/>
      <name val="Arial"/>
      <family val="2"/>
    </font>
    <font>
      <b/>
      <u/>
      <sz val="16"/>
      <name val="Times New Roman"/>
      <family val="1"/>
    </font>
    <font>
      <b/>
      <u/>
      <vertAlign val="superscript"/>
      <sz val="16"/>
      <name val="Times New Roman"/>
      <family val="1"/>
    </font>
    <font>
      <b/>
      <sz val="12"/>
      <name val="Arial"/>
      <family val="2"/>
    </font>
    <font>
      <b/>
      <u/>
      <sz val="12"/>
      <name val="Times New Roman"/>
      <family val="1"/>
    </font>
    <font>
      <sz val="12"/>
      <name val="Arial"/>
      <family val="2"/>
    </font>
    <font>
      <b/>
      <sz val="12"/>
      <name val="Times New Roman"/>
      <family val="1"/>
    </font>
    <font>
      <sz val="12"/>
      <name val="Times New Roman"/>
      <family val="1"/>
    </font>
    <font>
      <b/>
      <sz val="18"/>
      <name val="Arial"/>
      <family val="2"/>
    </font>
    <font>
      <sz val="10"/>
      <name val="Times New Roman"/>
      <family val="1"/>
    </font>
    <font>
      <sz val="10"/>
      <name val="Trebuchet MS"/>
      <family val="2"/>
    </font>
  </fonts>
  <fills count="6">
    <fill>
      <patternFill patternType="none"/>
    </fill>
    <fill>
      <patternFill patternType="gray125"/>
    </fill>
    <fill>
      <patternFill patternType="solid">
        <fgColor indexed="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cellStyleXfs>
  <cellXfs count="87">
    <xf numFmtId="0" fontId="0" fillId="0" borderId="0" xfId="0"/>
    <xf numFmtId="16" fontId="0" fillId="0" borderId="0" xfId="0" applyNumberFormat="1"/>
    <xf numFmtId="0" fontId="0" fillId="0" borderId="0" xfId="0" applyAlignment="1"/>
    <xf numFmtId="0" fontId="2" fillId="0" borderId="0" xfId="0" applyFont="1" applyAlignment="1">
      <alignment horizontal="center"/>
    </xf>
    <xf numFmtId="16" fontId="5" fillId="0" borderId="0" xfId="0" applyNumberFormat="1" applyFont="1" applyAlignment="1">
      <alignment horizontal="left"/>
    </xf>
    <xf numFmtId="0" fontId="6" fillId="0" borderId="0" xfId="0" applyFont="1" applyAlignment="1"/>
    <xf numFmtId="0" fontId="4" fillId="0" borderId="0" xfId="0" applyFont="1" applyAlignment="1"/>
    <xf numFmtId="16" fontId="0" fillId="0" borderId="0" xfId="0" applyNumberFormat="1" applyBorder="1"/>
    <xf numFmtId="0" fontId="0" fillId="0" borderId="0" xfId="0" applyBorder="1"/>
    <xf numFmtId="16" fontId="7" fillId="2" borderId="1" xfId="0" applyNumberFormat="1"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16" fontId="7" fillId="0" borderId="4" xfId="0" applyNumberFormat="1" applyFont="1" applyBorder="1" applyAlignment="1">
      <alignment horizontal="center"/>
    </xf>
    <xf numFmtId="16" fontId="8" fillId="0" borderId="4"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4" xfId="0" applyFont="1" applyFill="1" applyBorder="1" applyAlignment="1">
      <alignment vertical="top" wrapText="1"/>
    </xf>
    <xf numFmtId="0" fontId="0" fillId="0" borderId="0" xfId="0" applyFill="1"/>
    <xf numFmtId="16" fontId="8" fillId="3" borderId="5" xfId="0" applyNumberFormat="1" applyFont="1" applyFill="1" applyBorder="1" applyAlignment="1">
      <alignment horizontal="center"/>
    </xf>
    <xf numFmtId="0" fontId="8" fillId="3" borderId="6" xfId="0" applyFont="1" applyFill="1" applyBorder="1" applyAlignment="1">
      <alignment horizontal="left"/>
    </xf>
    <xf numFmtId="0" fontId="8" fillId="3" borderId="7" xfId="0" applyFont="1" applyFill="1" applyBorder="1" applyAlignment="1">
      <alignment horizontal="center"/>
    </xf>
    <xf numFmtId="0" fontId="6" fillId="3" borderId="8" xfId="0" applyFont="1" applyFill="1" applyBorder="1" applyAlignment="1">
      <alignment horizontal="left"/>
    </xf>
    <xf numFmtId="0" fontId="6" fillId="3" borderId="9" xfId="0" applyFont="1" applyFill="1" applyBorder="1" applyAlignment="1">
      <alignment horizontal="left"/>
    </xf>
    <xf numFmtId="16" fontId="8" fillId="0" borderId="0"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16" fontId="0" fillId="0" borderId="0" xfId="0" applyNumberFormat="1" applyAlignment="1">
      <alignment vertical="top" wrapText="1"/>
    </xf>
    <xf numFmtId="0" fontId="0" fillId="0" borderId="0" xfId="0" applyAlignment="1">
      <alignment vertical="top" wrapText="1"/>
    </xf>
    <xf numFmtId="16" fontId="7" fillId="0" borderId="0" xfId="0" applyNumberFormat="1" applyFont="1"/>
    <xf numFmtId="0" fontId="8" fillId="0" borderId="0" xfId="0" applyFont="1" applyFill="1"/>
    <xf numFmtId="0" fontId="8" fillId="0" borderId="0" xfId="0" applyFont="1"/>
    <xf numFmtId="0" fontId="7" fillId="0" borderId="0" xfId="0" applyFont="1"/>
    <xf numFmtId="0" fontId="8" fillId="0" borderId="0" xfId="0" applyFont="1" applyAlignment="1">
      <alignment horizontal="left"/>
    </xf>
    <xf numFmtId="0" fontId="8" fillId="0" borderId="0" xfId="0" applyFont="1" applyAlignment="1"/>
    <xf numFmtId="16" fontId="9" fillId="0" borderId="0" xfId="0" applyNumberFormat="1" applyFont="1" applyBorder="1"/>
    <xf numFmtId="0" fontId="9" fillId="0" borderId="0" xfId="0" applyFont="1" applyBorder="1"/>
    <xf numFmtId="16" fontId="7" fillId="2" borderId="10" xfId="1" applyNumberFormat="1" applyFont="1" applyFill="1" applyBorder="1" applyAlignment="1">
      <alignment horizontal="center" wrapText="1"/>
    </xf>
    <xf numFmtId="0" fontId="7" fillId="2" borderId="11" xfId="1" applyFont="1" applyFill="1" applyBorder="1" applyAlignment="1">
      <alignment horizontal="center" wrapText="1"/>
    </xf>
    <xf numFmtId="16" fontId="7" fillId="0" borderId="1" xfId="1" applyNumberFormat="1" applyFont="1" applyBorder="1" applyAlignment="1">
      <alignment horizontal="center"/>
    </xf>
    <xf numFmtId="16" fontId="8" fillId="0" borderId="23" xfId="0" applyNumberFormat="1" applyFont="1" applyFill="1" applyBorder="1" applyAlignment="1">
      <alignment horizontal="center" vertical="center" wrapText="1"/>
    </xf>
    <xf numFmtId="0" fontId="8" fillId="0" borderId="24" xfId="1" applyFont="1" applyFill="1" applyBorder="1" applyAlignment="1">
      <alignment horizontal="left" vertical="center" wrapText="1"/>
    </xf>
    <xf numFmtId="16" fontId="8" fillId="4" borderId="23" xfId="0" applyNumberFormat="1" applyFont="1" applyFill="1" applyBorder="1" applyAlignment="1">
      <alignment horizontal="center" vertical="center" wrapText="1"/>
    </xf>
    <xf numFmtId="0" fontId="8" fillId="4" borderId="24" xfId="1" applyFont="1" applyFill="1" applyBorder="1" applyAlignment="1">
      <alignment horizontal="left" vertical="center" wrapText="1"/>
    </xf>
    <xf numFmtId="16" fontId="8" fillId="0" borderId="33" xfId="0" applyNumberFormat="1" applyFont="1" applyFill="1" applyBorder="1" applyAlignment="1">
      <alignment horizontal="center" vertical="center" wrapText="1"/>
    </xf>
    <xf numFmtId="0" fontId="8" fillId="0" borderId="34" xfId="1" applyFont="1" applyFill="1" applyBorder="1" applyAlignment="1">
      <alignment horizontal="left" vertical="center" wrapText="1"/>
    </xf>
    <xf numFmtId="0" fontId="0" fillId="0" borderId="4" xfId="0" applyFill="1" applyBorder="1"/>
    <xf numFmtId="16" fontId="8" fillId="5" borderId="23" xfId="0" applyNumberFormat="1" applyFont="1" applyFill="1" applyBorder="1" applyAlignment="1">
      <alignment horizontal="center" vertical="center" wrapText="1"/>
    </xf>
    <xf numFmtId="0" fontId="8" fillId="5" borderId="24" xfId="1" applyFont="1" applyFill="1" applyBorder="1" applyAlignment="1">
      <alignment horizontal="left" vertical="center" wrapText="1"/>
    </xf>
    <xf numFmtId="16" fontId="8" fillId="0" borderId="29" xfId="0" applyNumberFormat="1" applyFont="1" applyFill="1" applyBorder="1" applyAlignment="1">
      <alignment horizontal="center" vertical="center" wrapText="1"/>
    </xf>
    <xf numFmtId="0" fontId="8" fillId="0" borderId="30" xfId="1" applyFont="1" applyFill="1" applyBorder="1" applyAlignment="1">
      <alignment horizontal="left" vertical="center" wrapText="1"/>
    </xf>
    <xf numFmtId="16" fontId="8" fillId="5" borderId="18" xfId="0" applyNumberFormat="1" applyFont="1" applyFill="1" applyBorder="1" applyAlignment="1">
      <alignment horizontal="center" vertical="center" wrapText="1"/>
    </xf>
    <xf numFmtId="0" fontId="8" fillId="5" borderId="19" xfId="1" applyFont="1" applyFill="1" applyBorder="1" applyAlignment="1">
      <alignment horizontal="left" vertical="center" wrapText="1"/>
    </xf>
    <xf numFmtId="0" fontId="10" fillId="4" borderId="38" xfId="1" applyFont="1" applyFill="1" applyBorder="1" applyAlignment="1">
      <alignment horizontal="left" vertical="center" wrapText="1"/>
    </xf>
    <xf numFmtId="0" fontId="10" fillId="4" borderId="4" xfId="1" applyFont="1" applyFill="1" applyBorder="1" applyAlignment="1">
      <alignment horizontal="left" vertical="center" wrapText="1"/>
    </xf>
    <xf numFmtId="0" fontId="10" fillId="4" borderId="26" xfId="1" applyFont="1" applyFill="1" applyBorder="1" applyAlignment="1">
      <alignment horizontal="left" vertical="center" wrapText="1"/>
    </xf>
    <xf numFmtId="0" fontId="2" fillId="0" borderId="0" xfId="0" applyFont="1" applyAlignment="1">
      <alignment horizontal="center"/>
    </xf>
    <xf numFmtId="0" fontId="0" fillId="0" borderId="0" xfId="0" applyAlignment="1"/>
    <xf numFmtId="16" fontId="4" fillId="0" borderId="0" xfId="0" applyNumberFormat="1" applyFont="1" applyAlignment="1">
      <alignment horizontal="center"/>
    </xf>
    <xf numFmtId="0" fontId="4" fillId="0" borderId="0" xfId="0" applyFont="1" applyAlignment="1">
      <alignment horizontal="center"/>
    </xf>
    <xf numFmtId="0" fontId="8" fillId="0" borderId="4" xfId="0" applyFont="1" applyBorder="1" applyAlignment="1">
      <alignment horizontal="center"/>
    </xf>
    <xf numFmtId="0" fontId="7" fillId="2" borderId="12" xfId="1" applyFont="1" applyFill="1" applyBorder="1" applyAlignment="1">
      <alignment horizontal="center" wrapText="1"/>
    </xf>
    <xf numFmtId="0" fontId="7" fillId="2" borderId="13" xfId="1" applyFont="1" applyFill="1" applyBorder="1" applyAlignment="1">
      <alignment horizontal="center" wrapText="1"/>
    </xf>
    <xf numFmtId="0" fontId="7" fillId="2" borderId="14" xfId="1" applyFont="1" applyFill="1" applyBorder="1" applyAlignment="1">
      <alignment horizontal="center" wrapText="1"/>
    </xf>
    <xf numFmtId="0" fontId="8" fillId="0" borderId="15" xfId="1" applyFont="1" applyBorder="1" applyAlignment="1">
      <alignment horizontal="center"/>
    </xf>
    <xf numFmtId="0" fontId="8" fillId="0" borderId="16" xfId="1" applyFont="1" applyBorder="1" applyAlignment="1">
      <alignment horizontal="center"/>
    </xf>
    <xf numFmtId="0" fontId="8" fillId="0" borderId="17" xfId="1" applyFont="1" applyBorder="1" applyAlignment="1">
      <alignment horizontal="center"/>
    </xf>
    <xf numFmtId="0" fontId="10" fillId="5" borderId="20" xfId="1" applyFont="1" applyFill="1" applyBorder="1" applyAlignment="1">
      <alignment horizontal="left" vertical="center" wrapText="1"/>
    </xf>
    <xf numFmtId="0" fontId="10" fillId="5" borderId="21" xfId="1" applyFont="1" applyFill="1" applyBorder="1" applyAlignment="1">
      <alignment horizontal="left" vertical="center" wrapText="1"/>
    </xf>
    <xf numFmtId="0" fontId="10" fillId="5" borderId="22" xfId="1" applyFont="1" applyFill="1" applyBorder="1" applyAlignment="1">
      <alignment horizontal="left" vertical="center" wrapText="1"/>
    </xf>
    <xf numFmtId="0" fontId="10" fillId="5" borderId="25" xfId="1" applyFont="1" applyFill="1" applyBorder="1" applyAlignment="1">
      <alignment horizontal="left" vertical="center" wrapText="1"/>
    </xf>
    <xf numFmtId="0" fontId="10" fillId="5" borderId="4" xfId="1" applyFont="1" applyFill="1" applyBorder="1" applyAlignment="1">
      <alignment horizontal="left" vertical="center" wrapText="1"/>
    </xf>
    <xf numFmtId="0" fontId="10" fillId="5" borderId="26" xfId="1" applyFont="1" applyFill="1" applyBorder="1" applyAlignment="1">
      <alignment horizontal="left" vertical="center" wrapText="1"/>
    </xf>
    <xf numFmtId="164" fontId="8" fillId="0" borderId="0" xfId="0" applyNumberFormat="1" applyFont="1" applyBorder="1" applyAlignment="1">
      <alignment horizontal="center" vertical="top" wrapText="1"/>
    </xf>
    <xf numFmtId="164" fontId="8" fillId="0" borderId="0" xfId="0" applyNumberFormat="1" applyFont="1" applyAlignment="1">
      <alignment horizontal="left" vertical="top" wrapText="1"/>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0" fillId="0" borderId="35"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8" fillId="4" borderId="25" xfId="0" applyFont="1" applyFill="1" applyBorder="1" applyAlignment="1">
      <alignment horizontal="left" vertical="center"/>
    </xf>
    <xf numFmtId="0" fontId="8" fillId="4" borderId="4" xfId="0" applyFont="1" applyFill="1" applyBorder="1" applyAlignment="1">
      <alignment horizontal="left" vertical="center"/>
    </xf>
    <xf numFmtId="0" fontId="8" fillId="4" borderId="26" xfId="0" applyFont="1" applyFill="1" applyBorder="1" applyAlignment="1">
      <alignment horizontal="left" vertical="center"/>
    </xf>
    <xf numFmtId="0" fontId="0" fillId="5" borderId="27" xfId="0" applyFont="1" applyFill="1" applyBorder="1" applyAlignment="1">
      <alignment horizontal="left" vertical="center"/>
    </xf>
    <xf numFmtId="0" fontId="0" fillId="5" borderId="27" xfId="0" applyFill="1" applyBorder="1" applyAlignment="1">
      <alignment horizontal="left" vertical="center"/>
    </xf>
    <xf numFmtId="0" fontId="0" fillId="5" borderId="28" xfId="0" applyFill="1" applyBorder="1" applyAlignment="1">
      <alignment horizontal="left" vertical="center"/>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276225</xdr:colOff>
      <xdr:row>0</xdr:row>
      <xdr:rowOff>0</xdr:rowOff>
    </xdr:from>
    <xdr:to>
      <xdr:col>5</xdr:col>
      <xdr:colOff>0</xdr:colOff>
      <xdr:row>6</xdr:row>
      <xdr:rowOff>0</xdr:rowOff>
    </xdr:to>
    <xdr:pic>
      <xdr:nvPicPr>
        <xdr:cNvPr id="2" name="Picture 2" descr="AKELA"/>
        <xdr:cNvPicPr>
          <a:picLocks noChangeAspect="1" noChangeArrowheads="1"/>
        </xdr:cNvPicPr>
      </xdr:nvPicPr>
      <xdr:blipFill>
        <a:blip xmlns:r="http://schemas.openxmlformats.org/officeDocument/2006/relationships" r:embed="rId1" cstate="print"/>
        <a:srcRect/>
        <a:stretch>
          <a:fillRect/>
        </a:stretch>
      </xdr:blipFill>
      <xdr:spPr bwMode="auto">
        <a:xfrm>
          <a:off x="3619500" y="0"/>
          <a:ext cx="1790700" cy="1590675"/>
        </a:xfrm>
        <a:prstGeom prst="rect">
          <a:avLst/>
        </a:prstGeom>
        <a:noFill/>
        <a:ln w="9525">
          <a:noFill/>
          <a:miter lim="800000"/>
          <a:headEnd/>
          <a:tailEnd/>
        </a:ln>
      </xdr:spPr>
    </xdr:pic>
    <xdr:clientData/>
  </xdr:twoCellAnchor>
  <xdr:twoCellAnchor>
    <xdr:from>
      <xdr:col>0</xdr:col>
      <xdr:colOff>0</xdr:colOff>
      <xdr:row>0</xdr:row>
      <xdr:rowOff>152400</xdr:rowOff>
    </xdr:from>
    <xdr:to>
      <xdr:col>0</xdr:col>
      <xdr:colOff>971550</xdr:colOff>
      <xdr:row>5</xdr:row>
      <xdr:rowOff>19050</xdr:rowOff>
    </xdr:to>
    <xdr:pic>
      <xdr:nvPicPr>
        <xdr:cNvPr id="3" name="Picture 3" descr="scouts australiaBW"/>
        <xdr:cNvPicPr>
          <a:picLocks noChangeAspect="1" noChangeArrowheads="1"/>
        </xdr:cNvPicPr>
      </xdr:nvPicPr>
      <xdr:blipFill>
        <a:blip xmlns:r="http://schemas.openxmlformats.org/officeDocument/2006/relationships" r:embed="rId2" cstate="print"/>
        <a:srcRect/>
        <a:stretch>
          <a:fillRect/>
        </a:stretch>
      </xdr:blipFill>
      <xdr:spPr bwMode="auto">
        <a:xfrm>
          <a:off x="0" y="152400"/>
          <a:ext cx="971550" cy="1200150"/>
        </a:xfrm>
        <a:prstGeom prst="rect">
          <a:avLst/>
        </a:prstGeom>
        <a:noFill/>
        <a:ln w="9525" algn="in">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zoomScale="85" zoomScaleNormal="85" workbookViewId="0">
      <selection activeCell="H6" sqref="H6"/>
    </sheetView>
  </sheetViews>
  <sheetFormatPr defaultRowHeight="12.75" x14ac:dyDescent="0.2"/>
  <cols>
    <col min="1" max="1" width="15.42578125" style="1" customWidth="1"/>
    <col min="2" max="2" width="26.7109375" customWidth="1"/>
    <col min="3" max="3" width="8" customWidth="1"/>
    <col min="4" max="4" width="8.42578125" customWidth="1"/>
    <col min="5" max="5" width="22.5703125" customWidth="1"/>
  </cols>
  <sheetData>
    <row r="1" spans="1:5" ht="24" x14ac:dyDescent="0.3">
      <c r="B1" s="55" t="s">
        <v>0</v>
      </c>
      <c r="C1" s="56"/>
      <c r="D1" s="2"/>
      <c r="E1" s="2"/>
    </row>
    <row r="2" spans="1:5" ht="20.25" x14ac:dyDescent="0.3">
      <c r="B2" s="55" t="s">
        <v>1</v>
      </c>
      <c r="C2" s="56"/>
      <c r="D2" s="2"/>
      <c r="E2" s="2"/>
    </row>
    <row r="3" spans="1:5" ht="20.25" x14ac:dyDescent="0.3">
      <c r="B3" s="55" t="s">
        <v>2</v>
      </c>
      <c r="C3" s="56"/>
      <c r="D3" s="2"/>
      <c r="E3" s="2"/>
    </row>
    <row r="4" spans="1:5" ht="20.25" x14ac:dyDescent="0.3">
      <c r="A4" s="3"/>
      <c r="B4" s="57" t="str">
        <f>A10</f>
        <v>Term 4 2015</v>
      </c>
      <c r="C4" s="58"/>
      <c r="D4" s="2"/>
      <c r="E4" s="2"/>
    </row>
    <row r="5" spans="1:5" ht="20.25" x14ac:dyDescent="0.3">
      <c r="A5" s="3"/>
      <c r="B5" s="2"/>
      <c r="C5" s="2"/>
      <c r="D5" s="2"/>
      <c r="E5" s="2"/>
    </row>
    <row r="6" spans="1:5" ht="20.25" x14ac:dyDescent="0.3">
      <c r="A6" s="3"/>
      <c r="B6" s="2"/>
      <c r="C6" s="2"/>
      <c r="D6" s="2"/>
      <c r="E6" s="2"/>
    </row>
    <row r="7" spans="1:5" ht="15.75" x14ac:dyDescent="0.25">
      <c r="A7" s="4" t="s">
        <v>3</v>
      </c>
      <c r="B7" s="5"/>
      <c r="C7" s="6"/>
      <c r="D7" s="5"/>
      <c r="E7" s="5"/>
    </row>
    <row r="8" spans="1:5" s="8" customFormat="1" ht="13.5" thickBot="1" x14ac:dyDescent="0.25">
      <c r="A8" s="7"/>
    </row>
    <row r="9" spans="1:5" s="2" customFormat="1" ht="37.700000000000003" customHeight="1" x14ac:dyDescent="0.25">
      <c r="A9" s="9" t="s">
        <v>4</v>
      </c>
      <c r="B9" s="10" t="s">
        <v>5</v>
      </c>
      <c r="C9" s="10" t="s">
        <v>6</v>
      </c>
      <c r="D9" s="10" t="s">
        <v>7</v>
      </c>
      <c r="E9" s="11" t="s">
        <v>8</v>
      </c>
    </row>
    <row r="10" spans="1:5" ht="15.75" x14ac:dyDescent="0.25">
      <c r="A10" s="12" t="s">
        <v>49</v>
      </c>
      <c r="B10" s="59"/>
      <c r="C10" s="59"/>
      <c r="D10" s="59"/>
      <c r="E10" s="59"/>
    </row>
    <row r="11" spans="1:5" s="17" customFormat="1" ht="18" customHeight="1" x14ac:dyDescent="0.2">
      <c r="A11" s="13">
        <v>42285</v>
      </c>
      <c r="B11" s="14" t="s">
        <v>30</v>
      </c>
      <c r="C11" s="15" t="s">
        <v>16</v>
      </c>
      <c r="D11" s="16"/>
      <c r="E11" s="16" t="s">
        <v>10</v>
      </c>
    </row>
    <row r="12" spans="1:5" s="17" customFormat="1" ht="15.75" x14ac:dyDescent="0.2">
      <c r="A12" s="13">
        <f>A11+7</f>
        <v>42292</v>
      </c>
      <c r="B12" s="14" t="s">
        <v>31</v>
      </c>
      <c r="C12" s="15" t="s">
        <v>9</v>
      </c>
      <c r="D12" s="16"/>
      <c r="E12" s="16" t="s">
        <v>12</v>
      </c>
    </row>
    <row r="13" spans="1:5" s="17" customFormat="1" ht="15.75" x14ac:dyDescent="0.2">
      <c r="A13" s="13">
        <v>42295</v>
      </c>
      <c r="B13" s="14" t="s">
        <v>32</v>
      </c>
      <c r="C13" s="45"/>
      <c r="D13" s="16"/>
      <c r="E13" s="16" t="s">
        <v>14</v>
      </c>
    </row>
    <row r="14" spans="1:5" s="17" customFormat="1" ht="31.5" x14ac:dyDescent="0.2">
      <c r="A14" s="13">
        <f>A12+7</f>
        <v>42299</v>
      </c>
      <c r="B14" s="14" t="s">
        <v>33</v>
      </c>
      <c r="C14" s="45"/>
      <c r="D14" s="16"/>
      <c r="E14" s="16"/>
    </row>
    <row r="15" spans="1:5" s="17" customFormat="1" ht="15.75" x14ac:dyDescent="0.2">
      <c r="A15" s="13">
        <f t="shared" ref="A15:A20" si="0">A14+7</f>
        <v>42306</v>
      </c>
      <c r="B15" s="14" t="s">
        <v>34</v>
      </c>
      <c r="C15" s="15" t="s">
        <v>11</v>
      </c>
      <c r="D15" s="16"/>
      <c r="E15" s="16"/>
    </row>
    <row r="16" spans="1:5" s="17" customFormat="1" ht="15.75" x14ac:dyDescent="0.2">
      <c r="A16" s="13">
        <f t="shared" si="0"/>
        <v>42313</v>
      </c>
      <c r="B16" s="14" t="s">
        <v>35</v>
      </c>
      <c r="C16" s="15" t="s">
        <v>13</v>
      </c>
      <c r="D16" s="16"/>
      <c r="E16" s="16" t="s">
        <v>17</v>
      </c>
    </row>
    <row r="17" spans="1:5" s="17" customFormat="1" ht="15.75" x14ac:dyDescent="0.2">
      <c r="A17" s="13">
        <f t="shared" si="0"/>
        <v>42320</v>
      </c>
      <c r="B17" s="14" t="s">
        <v>36</v>
      </c>
      <c r="C17" s="15"/>
      <c r="D17" s="16"/>
      <c r="E17" s="16"/>
    </row>
    <row r="18" spans="1:5" s="17" customFormat="1" ht="31.5" x14ac:dyDescent="0.2">
      <c r="A18" s="13" t="s">
        <v>37</v>
      </c>
      <c r="B18" s="14" t="s">
        <v>38</v>
      </c>
      <c r="C18" s="15"/>
      <c r="D18" s="16"/>
      <c r="E18" s="16"/>
    </row>
    <row r="19" spans="1:5" s="17" customFormat="1" ht="15.75" x14ac:dyDescent="0.2">
      <c r="A19" s="13">
        <f>A16+14</f>
        <v>42327</v>
      </c>
      <c r="B19" s="14" t="s">
        <v>39</v>
      </c>
      <c r="C19" s="15" t="s">
        <v>15</v>
      </c>
      <c r="D19" s="16"/>
      <c r="E19" s="16" t="s">
        <v>18</v>
      </c>
    </row>
    <row r="20" spans="1:5" s="17" customFormat="1" ht="17.25" customHeight="1" x14ac:dyDescent="0.2">
      <c r="A20" s="13">
        <f t="shared" si="0"/>
        <v>42334</v>
      </c>
      <c r="B20" s="14" t="s">
        <v>40</v>
      </c>
      <c r="C20" s="15" t="s">
        <v>16</v>
      </c>
      <c r="D20" s="16"/>
      <c r="E20" s="16" t="s">
        <v>19</v>
      </c>
    </row>
    <row r="21" spans="1:5" s="17" customFormat="1" ht="31.5" x14ac:dyDescent="0.2">
      <c r="A21" s="13">
        <v>42339</v>
      </c>
      <c r="B21" s="14" t="s">
        <v>41</v>
      </c>
      <c r="C21" s="15"/>
      <c r="D21" s="16"/>
      <c r="E21" s="16"/>
    </row>
    <row r="22" spans="1:5" s="17" customFormat="1" ht="15.75" customHeight="1" thickBot="1" x14ac:dyDescent="0.3">
      <c r="A22" s="18">
        <f>A20+70</f>
        <v>42404</v>
      </c>
      <c r="B22" s="19" t="s">
        <v>20</v>
      </c>
      <c r="C22" s="20" t="s">
        <v>9</v>
      </c>
      <c r="D22" s="21"/>
      <c r="E22" s="22"/>
    </row>
    <row r="23" spans="1:5" s="17" customFormat="1" ht="12.75" customHeight="1" x14ac:dyDescent="0.2">
      <c r="A23" s="23"/>
      <c r="B23" s="24"/>
      <c r="C23" s="24"/>
      <c r="D23" s="25"/>
      <c r="E23" s="25"/>
    </row>
    <row r="24" spans="1:5" ht="34.5" customHeight="1" x14ac:dyDescent="0.2">
      <c r="A24" s="72" t="s">
        <v>21</v>
      </c>
      <c r="B24" s="72"/>
      <c r="C24" s="72"/>
      <c r="D24" s="72"/>
      <c r="E24" s="72"/>
    </row>
    <row r="25" spans="1:5" ht="36.75" customHeight="1" x14ac:dyDescent="0.2">
      <c r="A25" s="73" t="s">
        <v>22</v>
      </c>
      <c r="B25" s="73"/>
      <c r="C25" s="73"/>
      <c r="D25" s="73"/>
      <c r="E25" s="73"/>
    </row>
    <row r="26" spans="1:5" x14ac:dyDescent="0.2">
      <c r="A26" s="26"/>
      <c r="B26" s="27"/>
      <c r="C26" s="27"/>
      <c r="D26" s="27"/>
      <c r="E26" s="27"/>
    </row>
    <row r="27" spans="1:5" s="30" customFormat="1" ht="15.75" x14ac:dyDescent="0.25">
      <c r="A27" s="28" t="s">
        <v>23</v>
      </c>
      <c r="B27" s="29" t="s">
        <v>50</v>
      </c>
      <c r="C27" s="30" t="s">
        <v>24</v>
      </c>
      <c r="D27" s="29"/>
      <c r="E27" s="17"/>
    </row>
    <row r="28" spans="1:5" ht="15.75" x14ac:dyDescent="0.25">
      <c r="B28" s="32" t="s">
        <v>42</v>
      </c>
      <c r="C28" s="30" t="s">
        <v>27</v>
      </c>
    </row>
    <row r="29" spans="1:5" s="17" customFormat="1" ht="15.75" x14ac:dyDescent="0.25">
      <c r="A29" s="31"/>
      <c r="B29" s="32" t="s">
        <v>25</v>
      </c>
      <c r="C29" s="33" t="s">
        <v>26</v>
      </c>
      <c r="D29" s="33"/>
      <c r="E29"/>
    </row>
    <row r="30" spans="1:5" s="35" customFormat="1" ht="23.25" x14ac:dyDescent="0.35">
      <c r="A30" s="34"/>
      <c r="B30" s="35" t="s">
        <v>28</v>
      </c>
    </row>
    <row r="31" spans="1:5" ht="13.5" thickBot="1" x14ac:dyDescent="0.25"/>
    <row r="32" spans="1:5" ht="32.25" customHeight="1" thickBot="1" x14ac:dyDescent="0.3">
      <c r="A32" s="36" t="s">
        <v>4</v>
      </c>
      <c r="B32" s="37" t="s">
        <v>5</v>
      </c>
      <c r="C32" s="60" t="s">
        <v>29</v>
      </c>
      <c r="D32" s="61"/>
      <c r="E32" s="62"/>
    </row>
    <row r="33" spans="1:5" ht="16.5" thickBot="1" x14ac:dyDescent="0.3">
      <c r="A33" s="38" t="str">
        <f t="shared" ref="A33:A40" si="1">A10</f>
        <v>Term 4 2015</v>
      </c>
      <c r="B33" s="63"/>
      <c r="C33" s="64"/>
      <c r="D33" s="64"/>
      <c r="E33" s="65"/>
    </row>
    <row r="34" spans="1:5" ht="24.95" customHeight="1" x14ac:dyDescent="0.2">
      <c r="A34" s="50">
        <f t="shared" si="1"/>
        <v>42285</v>
      </c>
      <c r="B34" s="51" t="str">
        <f>B11</f>
        <v>Games Night</v>
      </c>
      <c r="C34" s="66" t="s">
        <v>45</v>
      </c>
      <c r="D34" s="67"/>
      <c r="E34" s="68"/>
    </row>
    <row r="35" spans="1:5" ht="24.95" customHeight="1" x14ac:dyDescent="0.2">
      <c r="A35" s="46">
        <f t="shared" si="1"/>
        <v>42292</v>
      </c>
      <c r="B35" s="47" t="str">
        <f t="shared" ref="B35:B40" si="2">B12</f>
        <v>Billy Cart Preparation</v>
      </c>
      <c r="C35" s="69" t="s">
        <v>46</v>
      </c>
      <c r="D35" s="70"/>
      <c r="E35" s="71"/>
    </row>
    <row r="36" spans="1:5" ht="24.95" customHeight="1" x14ac:dyDescent="0.2">
      <c r="A36" s="41">
        <f t="shared" si="1"/>
        <v>42295</v>
      </c>
      <c r="B36" s="42" t="str">
        <f t="shared" si="2"/>
        <v>Billy Cart Derby (District)</v>
      </c>
      <c r="C36" s="52"/>
      <c r="D36" s="53"/>
      <c r="E36" s="54"/>
    </row>
    <row r="37" spans="1:5" ht="32.25" thickBot="1" x14ac:dyDescent="0.25">
      <c r="A37" s="39">
        <f t="shared" si="1"/>
        <v>42299</v>
      </c>
      <c r="B37" s="40" t="str">
        <f t="shared" si="2"/>
        <v>No Cubs - Pack Council (Sixes &amp; Seconds</v>
      </c>
      <c r="C37" s="78"/>
      <c r="D37" s="79"/>
      <c r="E37" s="80"/>
    </row>
    <row r="38" spans="1:5" ht="24.95" customHeight="1" x14ac:dyDescent="0.2">
      <c r="A38" s="46">
        <f t="shared" si="1"/>
        <v>42306</v>
      </c>
      <c r="B38" s="47" t="str">
        <f t="shared" si="2"/>
        <v>Halloween</v>
      </c>
      <c r="C38" s="66" t="s">
        <v>43</v>
      </c>
      <c r="D38" s="67"/>
      <c r="E38" s="68"/>
    </row>
    <row r="39" spans="1:5" ht="24.95" customHeight="1" x14ac:dyDescent="0.2">
      <c r="A39" s="46">
        <f t="shared" si="1"/>
        <v>42313</v>
      </c>
      <c r="B39" s="47" t="str">
        <f t="shared" si="2"/>
        <v>Compass/Outdoor Skills</v>
      </c>
      <c r="C39" s="69" t="s">
        <v>48</v>
      </c>
      <c r="D39" s="70"/>
      <c r="E39" s="71"/>
    </row>
    <row r="40" spans="1:5" ht="24.95" customHeight="1" x14ac:dyDescent="0.2">
      <c r="A40" s="41">
        <f t="shared" si="1"/>
        <v>42320</v>
      </c>
      <c r="B40" s="42" t="str">
        <f t="shared" si="2"/>
        <v>Bike Hike</v>
      </c>
      <c r="C40" s="81"/>
      <c r="D40" s="82"/>
      <c r="E40" s="83"/>
    </row>
    <row r="41" spans="1:5" ht="36" customHeight="1" x14ac:dyDescent="0.2">
      <c r="A41" s="46">
        <f t="shared" ref="A41:A44" si="3">A19</f>
        <v>42327</v>
      </c>
      <c r="B41" s="47" t="str">
        <f t="shared" ref="B41:B44" si="4">B19</f>
        <v>Christmas Decorations</v>
      </c>
      <c r="C41" s="69" t="s">
        <v>47</v>
      </c>
      <c r="D41" s="70"/>
      <c r="E41" s="71"/>
    </row>
    <row r="42" spans="1:5" ht="24.95" customHeight="1" x14ac:dyDescent="0.2">
      <c r="A42" s="46">
        <f t="shared" si="3"/>
        <v>42334</v>
      </c>
      <c r="B42" s="47" t="str">
        <f t="shared" si="4"/>
        <v>Christmas Cooking</v>
      </c>
      <c r="C42" s="84" t="s">
        <v>44</v>
      </c>
      <c r="D42" s="85"/>
      <c r="E42" s="86"/>
    </row>
    <row r="43" spans="1:5" ht="33.75" customHeight="1" thickBot="1" x14ac:dyDescent="0.25">
      <c r="A43" s="48">
        <f t="shared" si="3"/>
        <v>42339</v>
      </c>
      <c r="B43" s="49" t="str">
        <f t="shared" si="4"/>
        <v>Beach night - break up night with Joeys</v>
      </c>
      <c r="C43" s="74"/>
      <c r="D43" s="74"/>
      <c r="E43" s="75"/>
    </row>
    <row r="44" spans="1:5" ht="24.95" customHeight="1" thickBot="1" x14ac:dyDescent="0.25">
      <c r="A44" s="43">
        <f t="shared" si="3"/>
        <v>42404</v>
      </c>
      <c r="B44" s="44" t="str">
        <f t="shared" si="4"/>
        <v>Cubs Return Term 4</v>
      </c>
      <c r="C44" s="76"/>
      <c r="D44" s="76"/>
      <c r="E44" s="77"/>
    </row>
  </sheetData>
  <mergeCells count="20">
    <mergeCell ref="C43:E43"/>
    <mergeCell ref="C44:E44"/>
    <mergeCell ref="C38:E38"/>
    <mergeCell ref="C37:E37"/>
    <mergeCell ref="C41:E41"/>
    <mergeCell ref="C40:E40"/>
    <mergeCell ref="C42:E42"/>
    <mergeCell ref="C39:E39"/>
    <mergeCell ref="C36:E36"/>
    <mergeCell ref="B1:C1"/>
    <mergeCell ref="B2:C2"/>
    <mergeCell ref="B3:C3"/>
    <mergeCell ref="B4:C4"/>
    <mergeCell ref="B10:E10"/>
    <mergeCell ref="C32:E32"/>
    <mergeCell ref="B33:E33"/>
    <mergeCell ref="C34:E34"/>
    <mergeCell ref="C35:E35"/>
    <mergeCell ref="A24:E24"/>
    <mergeCell ref="A25:E25"/>
  </mergeCells>
  <printOptions horizontalCentered="1"/>
  <pageMargins left="0.15748031496062992" right="0.11811023622047245" top="0.35433070866141736" bottom="0.23622047244094491" header="0.19685039370078741" footer="0.19685039370078741"/>
  <pageSetup paperSize="9" scale="125" orientation="portrait" r:id="rId1"/>
  <headerFooter alignWithMargins="0"/>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Term 4</vt:lpstr>
      <vt:lpstr>'Term 4'!Print_Area</vt:lpstr>
      <vt:lpstr>'Term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Cook</dc:creator>
  <cp:lastModifiedBy>Brian Cook</cp:lastModifiedBy>
  <cp:lastPrinted>2015-10-05T11:42:09Z</cp:lastPrinted>
  <dcterms:created xsi:type="dcterms:W3CDTF">2015-07-09T13:08:54Z</dcterms:created>
  <dcterms:modified xsi:type="dcterms:W3CDTF">2015-10-05T11:42:18Z</dcterms:modified>
</cp:coreProperties>
</file>